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jed\Desktop\Google Drive\رائع\الموازنه المالية\"/>
    </mc:Choice>
  </mc:AlternateContent>
  <xr:revisionPtr revIDLastSave="0" documentId="13_ncr:1_{C8FD22E0-3429-41A0-AC80-765993E36100}" xr6:coauthVersionLast="47" xr6:coauthVersionMax="47" xr10:uidLastSave="{00000000-0000-0000-0000-000000000000}"/>
  <bookViews>
    <workbookView xWindow="-120" yWindow="-120" windowWidth="24240" windowHeight="13020" activeTab="1" xr2:uid="{4C4DE947-2495-413C-8E50-547EDB282B86}"/>
  </bookViews>
  <sheets>
    <sheet name="عام " sheetId="1" r:id="rId1"/>
    <sheet name="المصروفات " sheetId="2" r:id="rId2"/>
    <sheet name="مصروفات البرامج" sheetId="5" r:id="rId3"/>
    <sheet name="الايدرات النقدية" sheetId="3" r:id="rId4"/>
    <sheet name="الايردات العينية" sheetId="4" r:id="rId5"/>
  </sheets>
  <calcPr calcId="191029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B14" i="5"/>
  <c r="B16" i="3"/>
  <c r="B13" i="4"/>
  <c r="B12" i="2"/>
  <c r="B5" i="2"/>
  <c r="B6" i="2"/>
  <c r="B7" i="2"/>
  <c r="B8" i="2"/>
  <c r="B9" i="2"/>
  <c r="B10" i="2"/>
  <c r="B4" i="2"/>
  <c r="B3" i="2" s="1"/>
  <c r="B29" i="2"/>
  <c r="B30" i="2"/>
  <c r="B31" i="2"/>
  <c r="B28" i="2"/>
  <c r="B27" i="2" s="1"/>
  <c r="B24" i="2"/>
  <c r="B25" i="2"/>
  <c r="B23" i="2"/>
  <c r="B22" i="2" s="1"/>
  <c r="B18" i="2"/>
  <c r="B19" i="2"/>
  <c r="B20" i="2"/>
  <c r="B17" i="2"/>
  <c r="G11" i="1"/>
  <c r="B16" i="2" l="1"/>
  <c r="B34" i="2"/>
</calcChain>
</file>

<file path=xl/sharedStrings.xml><?xml version="1.0" encoding="utf-8"?>
<sst xmlns="http://schemas.openxmlformats.org/spreadsheetml/2006/main" count="89" uniqueCount="74">
  <si>
    <t xml:space="preserve">الموازنة المالية لعام 2023 م </t>
  </si>
  <si>
    <t>البند</t>
  </si>
  <si>
    <t>م</t>
  </si>
  <si>
    <t xml:space="preserve">المبلغ </t>
  </si>
  <si>
    <t xml:space="preserve">المصروفات </t>
  </si>
  <si>
    <t xml:space="preserve">الإردات </t>
  </si>
  <si>
    <t xml:space="preserve">الرواتب </t>
  </si>
  <si>
    <t>مزايا وحوافز</t>
  </si>
  <si>
    <t xml:space="preserve">المستهلكات </t>
  </si>
  <si>
    <t>الصيانة</t>
  </si>
  <si>
    <t xml:space="preserve">المنافع والخدمات </t>
  </si>
  <si>
    <t xml:space="preserve">الايردات النقدية </t>
  </si>
  <si>
    <t xml:space="preserve">الايردات العينية </t>
  </si>
  <si>
    <t xml:space="preserve">الإجمالي </t>
  </si>
  <si>
    <t>الإجمالي</t>
  </si>
  <si>
    <t xml:space="preserve">المدير التنفيذي </t>
  </si>
  <si>
    <t>المشاريع</t>
  </si>
  <si>
    <t>المستفيدين</t>
  </si>
  <si>
    <t>الدعم الفني</t>
  </si>
  <si>
    <t xml:space="preserve">المحاسب </t>
  </si>
  <si>
    <t xml:space="preserve">مسوق </t>
  </si>
  <si>
    <t xml:space="preserve">الإعلامي </t>
  </si>
  <si>
    <t xml:space="preserve">مكافات تحفيزية </t>
  </si>
  <si>
    <t xml:space="preserve">دوام إضافي </t>
  </si>
  <si>
    <t>المطبوعات</t>
  </si>
  <si>
    <t xml:space="preserve">مواد نظافة </t>
  </si>
  <si>
    <t>أدوات مكتبية وقرطاسية</t>
  </si>
  <si>
    <t xml:space="preserve">عامل نظافة </t>
  </si>
  <si>
    <t xml:space="preserve">الصيانة </t>
  </si>
  <si>
    <t xml:space="preserve">المبنى </t>
  </si>
  <si>
    <t xml:space="preserve">أجهزة حاسب </t>
  </si>
  <si>
    <t xml:space="preserve">الطابعات ومكائن التصوير </t>
  </si>
  <si>
    <t>غواتير الكهربا ء</t>
  </si>
  <si>
    <t xml:space="preserve">فواتير الجولات </t>
  </si>
  <si>
    <t xml:space="preserve">فواتير الهاتف </t>
  </si>
  <si>
    <t>فواتير الانتر نت</t>
  </si>
  <si>
    <t>ايجار مكتب التبرعات</t>
  </si>
  <si>
    <t xml:space="preserve">تأمين أجهزة حاسب </t>
  </si>
  <si>
    <t xml:space="preserve">البند </t>
  </si>
  <si>
    <t>المبلغ</t>
  </si>
  <si>
    <t xml:space="preserve">الايردات المتوقعة النقدية لعام 2023 م </t>
  </si>
  <si>
    <t xml:space="preserve">كفالة يتيم </t>
  </si>
  <si>
    <t>الزكوات</t>
  </si>
  <si>
    <t xml:space="preserve">صنوق اليتيم </t>
  </si>
  <si>
    <t xml:space="preserve">كسوة العيدين </t>
  </si>
  <si>
    <t xml:space="preserve">السلة الرمضانية </t>
  </si>
  <si>
    <t>الكفالة التعليمية</t>
  </si>
  <si>
    <t xml:space="preserve">الكفالة الصحية </t>
  </si>
  <si>
    <t xml:space="preserve">الكفالة التربوية </t>
  </si>
  <si>
    <t xml:space="preserve">زكاة الفطر </t>
  </si>
  <si>
    <t xml:space="preserve">الحقيبة المدرسية </t>
  </si>
  <si>
    <t xml:space="preserve">العيدية </t>
  </si>
  <si>
    <t xml:space="preserve">كسوة الدراسة </t>
  </si>
  <si>
    <t xml:space="preserve">الايردات المتوقعة العينية  لعام 2023 م </t>
  </si>
  <si>
    <t xml:space="preserve">السلة الغذائية </t>
  </si>
  <si>
    <t>الكسوة</t>
  </si>
  <si>
    <t>العيدية</t>
  </si>
  <si>
    <t xml:space="preserve">مأونة الشتاء </t>
  </si>
  <si>
    <t xml:space="preserve">الأجهزة الكهربائية </t>
  </si>
  <si>
    <t>تبرعات عامة</t>
  </si>
  <si>
    <t xml:space="preserve">المصروفات الشغيلية للجمعية </t>
  </si>
  <si>
    <t xml:space="preserve">مصاريف البرامج والمبادرات </t>
  </si>
  <si>
    <t xml:space="preserve">اسم البرنامج او المبادراة </t>
  </si>
  <si>
    <t xml:space="preserve">عناية للفصل الثانب والثالث والأول </t>
  </si>
  <si>
    <t xml:space="preserve">الاهتمام بطلاب الصفوف العليا من المرحلة الابتدائية والمتوسطة والثانوية دراسياً ومتابعتهم بنين وبنات </t>
  </si>
  <si>
    <t xml:space="preserve">صيف الابداع في نادي الفتح الرياضي ونادي اللياقة النسائية </t>
  </si>
  <si>
    <t xml:space="preserve">حفل تكريم المتفوقين دراسياً </t>
  </si>
  <si>
    <t xml:space="preserve">الديوانية الاسرية ( لقاءات توعوية وتدريبية للأسرة ) </t>
  </si>
  <si>
    <t xml:space="preserve">الاهتمام بالأم والوكيل الاسرة الشرعي </t>
  </si>
  <si>
    <t xml:space="preserve">التوعية الصحية وعددها 4 </t>
  </si>
  <si>
    <t>المتابعة الصحية للمستفيدين من ناحية تحديد الامراض المزمنة</t>
  </si>
  <si>
    <t>غرس حب المواطنة وحب الوطن ( المناسبات الوطنية )</t>
  </si>
  <si>
    <t xml:space="preserve">تصميم المبادات والتسويق للبرامج </t>
  </si>
  <si>
    <t xml:space="preserve">البرامج والمبادرات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</si>
</sst>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charset val="178"/>
      <scheme val="minor"/>
    </font>
    <font>
      <sz val="13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1"/>
      <color theme="1"/>
      <name val="AL-Mohanad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2" borderId="1" xfId="0" applyFill="1" applyBorder="1"/>
    <xf numFmtId="0" fontId="0" fillId="4" borderId="0" xfId="0" applyFill="1"/>
    <xf numFmtId="0" fontId="0" fillId="5" borderId="1" xfId="0" applyFill="1" applyBorder="1"/>
    <xf numFmtId="0" fontId="2" fillId="5" borderId="1" xfId="0" applyFont="1" applyFill="1" applyBorder="1"/>
    <xf numFmtId="0" fontId="2" fillId="0" borderId="1" xfId="0" applyFont="1" applyBorder="1"/>
    <xf numFmtId="0" fontId="1" fillId="5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5" borderId="2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F1F92-FDB2-47AE-8094-7225C169F8E4}">
  <dimension ref="A1:G11"/>
  <sheetViews>
    <sheetView rightToLeft="1" workbookViewId="0">
      <selection activeCell="C5" sqref="C5"/>
    </sheetView>
  </sheetViews>
  <sheetFormatPr defaultRowHeight="14.25" x14ac:dyDescent="0.2"/>
  <cols>
    <col min="1" max="1" width="4.375" customWidth="1"/>
    <col min="2" max="2" width="25.625" customWidth="1"/>
    <col min="3" max="3" width="13" customWidth="1"/>
    <col min="6" max="6" width="29.875" customWidth="1"/>
  </cols>
  <sheetData>
    <row r="1" spans="1:7" ht="15" x14ac:dyDescent="0.2">
      <c r="B1" s="15" t="s">
        <v>0</v>
      </c>
    </row>
    <row r="3" spans="1:7" ht="15" x14ac:dyDescent="0.2">
      <c r="B3" s="5" t="s">
        <v>4</v>
      </c>
      <c r="F3" s="4" t="s">
        <v>5</v>
      </c>
    </row>
    <row r="4" spans="1:7" ht="15" x14ac:dyDescent="0.2">
      <c r="A4" s="11" t="s">
        <v>2</v>
      </c>
      <c r="B4" s="11" t="s">
        <v>1</v>
      </c>
      <c r="C4" s="11" t="s">
        <v>3</v>
      </c>
      <c r="E4" s="11" t="s">
        <v>2</v>
      </c>
      <c r="F4" s="11" t="s">
        <v>1</v>
      </c>
      <c r="G4" s="11" t="s">
        <v>3</v>
      </c>
    </row>
    <row r="5" spans="1:7" ht="15" x14ac:dyDescent="0.2">
      <c r="A5" s="2">
        <v>1</v>
      </c>
      <c r="B5" s="2" t="s">
        <v>6</v>
      </c>
      <c r="C5" s="1">
        <v>234000</v>
      </c>
      <c r="E5" s="2">
        <v>1</v>
      </c>
      <c r="F5" s="2" t="s">
        <v>11</v>
      </c>
      <c r="G5" s="2">
        <v>493000</v>
      </c>
    </row>
    <row r="6" spans="1:7" ht="15" x14ac:dyDescent="0.2">
      <c r="A6" s="2">
        <v>2</v>
      </c>
      <c r="B6" s="2" t="s">
        <v>7</v>
      </c>
      <c r="C6" s="1">
        <v>29300</v>
      </c>
      <c r="E6" s="2">
        <v>2</v>
      </c>
      <c r="F6" s="2" t="s">
        <v>12</v>
      </c>
      <c r="G6" s="2">
        <v>129000</v>
      </c>
    </row>
    <row r="7" spans="1:7" ht="15" x14ac:dyDescent="0.2">
      <c r="A7" s="2">
        <v>3</v>
      </c>
      <c r="B7" s="2" t="s">
        <v>8</v>
      </c>
      <c r="C7" s="1">
        <v>18000</v>
      </c>
      <c r="E7" s="2">
        <v>3</v>
      </c>
      <c r="F7" s="2"/>
      <c r="G7" s="2">
        <v>0</v>
      </c>
    </row>
    <row r="8" spans="1:7" ht="15" x14ac:dyDescent="0.2">
      <c r="A8" s="2">
        <v>4</v>
      </c>
      <c r="B8" s="2" t="s">
        <v>9</v>
      </c>
      <c r="C8" s="1">
        <v>6000</v>
      </c>
      <c r="E8" s="2">
        <v>4</v>
      </c>
      <c r="F8" s="2"/>
      <c r="G8" s="2">
        <v>0</v>
      </c>
    </row>
    <row r="9" spans="1:7" ht="15" x14ac:dyDescent="0.2">
      <c r="A9" s="2">
        <v>5</v>
      </c>
      <c r="B9" s="2" t="s">
        <v>10</v>
      </c>
      <c r="C9" s="2">
        <v>58600</v>
      </c>
      <c r="E9" s="2">
        <v>5</v>
      </c>
      <c r="F9" s="2"/>
      <c r="G9" s="2">
        <v>0</v>
      </c>
    </row>
    <row r="10" spans="1:7" ht="15" x14ac:dyDescent="0.2">
      <c r="A10" s="2">
        <v>12</v>
      </c>
      <c r="B10" s="2" t="s">
        <v>73</v>
      </c>
      <c r="C10" s="2">
        <v>265000</v>
      </c>
      <c r="E10" s="2">
        <v>12</v>
      </c>
      <c r="F10" s="2"/>
      <c r="G10" s="2">
        <v>0</v>
      </c>
    </row>
    <row r="11" spans="1:7" x14ac:dyDescent="0.2">
      <c r="B11" s="3" t="s">
        <v>13</v>
      </c>
      <c r="C11" s="12">
        <f>SUM(C5:C10)</f>
        <v>610900</v>
      </c>
      <c r="F11" s="3" t="s">
        <v>14</v>
      </c>
      <c r="G11" s="12">
        <f>SUM(G5:G10)</f>
        <v>622000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D97F-44D1-4445-B3C1-7E389E4369E1}">
  <dimension ref="A1:N34"/>
  <sheetViews>
    <sheetView rightToLeft="1" tabSelected="1" workbookViewId="0">
      <selection activeCell="B3" sqref="B3"/>
    </sheetView>
  </sheetViews>
  <sheetFormatPr defaultRowHeight="14.25" x14ac:dyDescent="0.2"/>
  <cols>
    <col min="1" max="1" width="13.875" customWidth="1"/>
    <col min="4" max="4" width="6.625" customWidth="1"/>
    <col min="5" max="5" width="6.5" customWidth="1"/>
    <col min="6" max="7" width="6.75" customWidth="1"/>
    <col min="8" max="8" width="7.5" customWidth="1"/>
    <col min="9" max="9" width="6.875" customWidth="1"/>
    <col min="10" max="10" width="6.75" customWidth="1"/>
    <col min="11" max="11" width="7.25" customWidth="1"/>
    <col min="12" max="12" width="6.375" customWidth="1"/>
    <col min="13" max="14" width="7.625" customWidth="1"/>
  </cols>
  <sheetData>
    <row r="1" spans="1:14" ht="18" x14ac:dyDescent="0.25">
      <c r="B1" s="14" t="s">
        <v>60</v>
      </c>
    </row>
    <row r="2" spans="1:14" x14ac:dyDescent="0.2">
      <c r="A2" s="8" t="s">
        <v>1</v>
      </c>
      <c r="B2" s="8" t="s">
        <v>14</v>
      </c>
      <c r="C2" s="8">
        <v>1</v>
      </c>
      <c r="D2" s="8">
        <v>2</v>
      </c>
      <c r="E2" s="8">
        <v>3</v>
      </c>
      <c r="F2" s="8">
        <v>4</v>
      </c>
      <c r="G2" s="8">
        <v>5</v>
      </c>
      <c r="H2" s="8">
        <v>6</v>
      </c>
      <c r="I2" s="8">
        <v>7</v>
      </c>
      <c r="J2" s="8">
        <v>8</v>
      </c>
      <c r="K2" s="8">
        <v>9</v>
      </c>
      <c r="L2" s="8">
        <v>10</v>
      </c>
      <c r="M2" s="8">
        <v>11</v>
      </c>
      <c r="N2" s="8">
        <v>12</v>
      </c>
    </row>
    <row r="3" spans="1:14" x14ac:dyDescent="0.2">
      <c r="A3" s="6" t="s">
        <v>6</v>
      </c>
      <c r="B3" s="6">
        <f>SUM(B4:B10)</f>
        <v>216000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 t="s">
        <v>15</v>
      </c>
      <c r="B4" s="8">
        <f>SUM(C4:N4)</f>
        <v>54000</v>
      </c>
      <c r="C4" s="1">
        <v>4500</v>
      </c>
      <c r="D4" s="1">
        <v>4500</v>
      </c>
      <c r="E4" s="1">
        <v>4500</v>
      </c>
      <c r="F4" s="1">
        <v>4500</v>
      </c>
      <c r="G4" s="1">
        <v>4500</v>
      </c>
      <c r="H4" s="1">
        <v>4500</v>
      </c>
      <c r="I4" s="1">
        <v>4500</v>
      </c>
      <c r="J4" s="1">
        <v>4500</v>
      </c>
      <c r="K4" s="1">
        <v>4500</v>
      </c>
      <c r="L4" s="1">
        <v>4500</v>
      </c>
      <c r="M4" s="1">
        <v>4500</v>
      </c>
      <c r="N4" s="1">
        <v>4500</v>
      </c>
    </row>
    <row r="5" spans="1:14" x14ac:dyDescent="0.2">
      <c r="A5" s="1" t="s">
        <v>16</v>
      </c>
      <c r="B5" s="8">
        <f t="shared" ref="B5:B10" si="0">SUM(C5:N5)</f>
        <v>48000</v>
      </c>
      <c r="C5" s="1">
        <v>4000</v>
      </c>
      <c r="D5" s="1">
        <v>4000</v>
      </c>
      <c r="E5" s="1">
        <v>4000</v>
      </c>
      <c r="F5" s="1">
        <v>4000</v>
      </c>
      <c r="G5" s="1">
        <v>4000</v>
      </c>
      <c r="H5" s="1">
        <v>4000</v>
      </c>
      <c r="I5" s="1">
        <v>4000</v>
      </c>
      <c r="J5" s="1">
        <v>4000</v>
      </c>
      <c r="K5" s="1">
        <v>4000</v>
      </c>
      <c r="L5" s="1">
        <v>4000</v>
      </c>
      <c r="M5" s="1">
        <v>4000</v>
      </c>
      <c r="N5" s="1">
        <v>4000</v>
      </c>
    </row>
    <row r="6" spans="1:14" x14ac:dyDescent="0.2">
      <c r="A6" s="1" t="s">
        <v>17</v>
      </c>
      <c r="B6" s="8">
        <f t="shared" si="0"/>
        <v>24000</v>
      </c>
      <c r="C6" s="1">
        <v>2000</v>
      </c>
      <c r="D6" s="1">
        <v>2000</v>
      </c>
      <c r="E6" s="1">
        <v>2000</v>
      </c>
      <c r="F6" s="1">
        <v>2000</v>
      </c>
      <c r="G6" s="1">
        <v>2000</v>
      </c>
      <c r="H6" s="1">
        <v>2000</v>
      </c>
      <c r="I6" s="1">
        <v>2000</v>
      </c>
      <c r="J6" s="1">
        <v>2000</v>
      </c>
      <c r="K6" s="1">
        <v>2000</v>
      </c>
      <c r="L6" s="1">
        <v>2000</v>
      </c>
      <c r="M6" s="1">
        <v>2000</v>
      </c>
      <c r="N6" s="1">
        <v>2000</v>
      </c>
    </row>
    <row r="7" spans="1:14" x14ac:dyDescent="0.2">
      <c r="A7" s="1" t="s">
        <v>18</v>
      </c>
      <c r="B7" s="8">
        <f t="shared" si="0"/>
        <v>24000</v>
      </c>
      <c r="C7" s="1">
        <v>2000</v>
      </c>
      <c r="D7" s="1">
        <v>2000</v>
      </c>
      <c r="E7" s="1">
        <v>2000</v>
      </c>
      <c r="F7" s="1">
        <v>2000</v>
      </c>
      <c r="G7" s="1">
        <v>2000</v>
      </c>
      <c r="H7" s="1">
        <v>2000</v>
      </c>
      <c r="I7" s="1">
        <v>2000</v>
      </c>
      <c r="J7" s="1">
        <v>2000</v>
      </c>
      <c r="K7" s="1">
        <v>2000</v>
      </c>
      <c r="L7" s="1">
        <v>2000</v>
      </c>
      <c r="M7" s="1">
        <v>2000</v>
      </c>
      <c r="N7" s="1">
        <v>2000</v>
      </c>
    </row>
    <row r="8" spans="1:14" x14ac:dyDescent="0.2">
      <c r="A8" s="1" t="s">
        <v>19</v>
      </c>
      <c r="B8" s="8">
        <f t="shared" si="0"/>
        <v>24000</v>
      </c>
      <c r="C8" s="1">
        <v>2000</v>
      </c>
      <c r="D8" s="1">
        <v>2000</v>
      </c>
      <c r="E8" s="1">
        <v>2000</v>
      </c>
      <c r="F8" s="1">
        <v>2000</v>
      </c>
      <c r="G8" s="1">
        <v>2000</v>
      </c>
      <c r="H8" s="1">
        <v>2000</v>
      </c>
      <c r="I8" s="1">
        <v>2000</v>
      </c>
      <c r="J8" s="1">
        <v>2000</v>
      </c>
      <c r="K8" s="1">
        <v>2000</v>
      </c>
      <c r="L8" s="1">
        <v>2000</v>
      </c>
      <c r="M8" s="1">
        <v>2000</v>
      </c>
      <c r="N8" s="1">
        <v>2000</v>
      </c>
    </row>
    <row r="9" spans="1:14" x14ac:dyDescent="0.2">
      <c r="A9" s="1" t="s">
        <v>20</v>
      </c>
      <c r="B9" s="8">
        <f t="shared" si="0"/>
        <v>18000</v>
      </c>
      <c r="C9" s="1">
        <v>1500</v>
      </c>
      <c r="D9" s="1">
        <v>1500</v>
      </c>
      <c r="E9" s="1">
        <v>1500</v>
      </c>
      <c r="F9" s="1">
        <v>1500</v>
      </c>
      <c r="G9" s="1">
        <v>1500</v>
      </c>
      <c r="H9" s="1">
        <v>1500</v>
      </c>
      <c r="I9" s="1">
        <v>1500</v>
      </c>
      <c r="J9" s="1">
        <v>1500</v>
      </c>
      <c r="K9" s="1">
        <v>1500</v>
      </c>
      <c r="L9" s="1">
        <v>1500</v>
      </c>
      <c r="M9" s="1">
        <v>1500</v>
      </c>
      <c r="N9" s="1">
        <v>1500</v>
      </c>
    </row>
    <row r="10" spans="1:14" x14ac:dyDescent="0.2">
      <c r="A10" s="1" t="s">
        <v>21</v>
      </c>
      <c r="B10" s="8">
        <f t="shared" si="0"/>
        <v>24000</v>
      </c>
      <c r="C10" s="1">
        <v>2000</v>
      </c>
      <c r="D10" s="1">
        <v>2000</v>
      </c>
      <c r="E10" s="1">
        <v>2000</v>
      </c>
      <c r="F10" s="1">
        <v>2000</v>
      </c>
      <c r="G10" s="1">
        <v>2000</v>
      </c>
      <c r="H10" s="1">
        <v>2000</v>
      </c>
      <c r="I10" s="1">
        <v>2000</v>
      </c>
      <c r="J10" s="1">
        <v>2000</v>
      </c>
      <c r="K10" s="1">
        <v>2000</v>
      </c>
      <c r="L10" s="1">
        <v>2000</v>
      </c>
      <c r="M10" s="1">
        <v>2000</v>
      </c>
      <c r="N10" s="1">
        <v>2000</v>
      </c>
    </row>
    <row r="12" spans="1:14" x14ac:dyDescent="0.2">
      <c r="A12" s="6" t="s">
        <v>7</v>
      </c>
      <c r="B12" s="6">
        <f>SUM(B13:B14)</f>
        <v>20000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 t="s">
        <v>22</v>
      </c>
      <c r="B13" s="8">
        <v>10000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 t="s">
        <v>23</v>
      </c>
      <c r="B14" s="8">
        <v>10000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6" spans="1:14" x14ac:dyDescent="0.2">
      <c r="A16" s="6" t="s">
        <v>8</v>
      </c>
      <c r="B16" s="6">
        <f>SUM(B17:B20)</f>
        <v>12800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 t="s">
        <v>24</v>
      </c>
      <c r="B17" s="8">
        <f>SUM(C17:N17)</f>
        <v>8000</v>
      </c>
      <c r="C17" s="1">
        <v>1000</v>
      </c>
      <c r="D17" s="1">
        <v>1000</v>
      </c>
      <c r="E17" s="1">
        <v>0</v>
      </c>
      <c r="F17" s="1">
        <v>1000</v>
      </c>
      <c r="G17" s="1">
        <v>0</v>
      </c>
      <c r="H17" s="1">
        <v>1000</v>
      </c>
      <c r="I17" s="1">
        <v>1000</v>
      </c>
      <c r="J17" s="1">
        <v>0</v>
      </c>
      <c r="K17" s="1">
        <v>1000</v>
      </c>
      <c r="L17" s="1">
        <v>1000</v>
      </c>
      <c r="M17" s="1">
        <v>0</v>
      </c>
      <c r="N17" s="1">
        <v>1000</v>
      </c>
    </row>
    <row r="18" spans="1:14" x14ac:dyDescent="0.2">
      <c r="A18" s="1" t="s">
        <v>25</v>
      </c>
      <c r="B18" s="8">
        <f t="shared" ref="B18:B20" si="1">SUM(C18:N18)</f>
        <v>1200</v>
      </c>
      <c r="C18" s="1">
        <v>100</v>
      </c>
      <c r="D18" s="1">
        <v>100</v>
      </c>
      <c r="E18" s="1">
        <v>100</v>
      </c>
      <c r="F18" s="1">
        <v>100</v>
      </c>
      <c r="G18" s="1">
        <v>100</v>
      </c>
      <c r="H18" s="1">
        <v>100</v>
      </c>
      <c r="I18" s="1">
        <v>100</v>
      </c>
      <c r="J18" s="1">
        <v>100</v>
      </c>
      <c r="K18" s="1">
        <v>100</v>
      </c>
      <c r="L18" s="1">
        <v>100</v>
      </c>
      <c r="M18" s="1">
        <v>100</v>
      </c>
      <c r="N18" s="1">
        <v>100</v>
      </c>
    </row>
    <row r="19" spans="1:14" x14ac:dyDescent="0.2">
      <c r="A19" s="1" t="s">
        <v>26</v>
      </c>
      <c r="B19" s="8">
        <f t="shared" si="1"/>
        <v>1200</v>
      </c>
      <c r="C19" s="1">
        <v>100</v>
      </c>
      <c r="D19" s="1">
        <v>100</v>
      </c>
      <c r="E19" s="1">
        <v>100</v>
      </c>
      <c r="F19" s="1">
        <v>100</v>
      </c>
      <c r="G19" s="1">
        <v>100</v>
      </c>
      <c r="H19" s="1">
        <v>100</v>
      </c>
      <c r="I19" s="1">
        <v>100</v>
      </c>
      <c r="J19" s="1">
        <v>100</v>
      </c>
      <c r="K19" s="1">
        <v>100</v>
      </c>
      <c r="L19" s="1">
        <v>100</v>
      </c>
      <c r="M19" s="1">
        <v>100</v>
      </c>
      <c r="N19" s="1">
        <v>100</v>
      </c>
    </row>
    <row r="20" spans="1:14" x14ac:dyDescent="0.2">
      <c r="A20" s="1" t="s">
        <v>27</v>
      </c>
      <c r="B20" s="8">
        <f t="shared" si="1"/>
        <v>2400</v>
      </c>
      <c r="C20" s="1">
        <v>200</v>
      </c>
      <c r="D20" s="1">
        <v>200</v>
      </c>
      <c r="E20" s="1">
        <v>200</v>
      </c>
      <c r="F20" s="1">
        <v>200</v>
      </c>
      <c r="G20" s="1">
        <v>200</v>
      </c>
      <c r="H20" s="1">
        <v>200</v>
      </c>
      <c r="I20" s="1">
        <v>200</v>
      </c>
      <c r="J20" s="1">
        <v>200</v>
      </c>
      <c r="K20" s="1">
        <v>200</v>
      </c>
      <c r="L20" s="1">
        <v>200</v>
      </c>
      <c r="M20" s="1">
        <v>200</v>
      </c>
      <c r="N20" s="1">
        <v>200</v>
      </c>
    </row>
    <row r="22" spans="1:14" x14ac:dyDescent="0.2">
      <c r="A22" s="6" t="s">
        <v>28</v>
      </c>
      <c r="B22" s="6">
        <f>SUM(B23:B25)</f>
        <v>6000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 t="s">
        <v>29</v>
      </c>
      <c r="B23" s="8">
        <f>SUM(C23:N23)</f>
        <v>1200</v>
      </c>
      <c r="C23" s="1">
        <v>100</v>
      </c>
      <c r="D23" s="1">
        <v>100</v>
      </c>
      <c r="E23" s="1">
        <v>100</v>
      </c>
      <c r="F23" s="1">
        <v>100</v>
      </c>
      <c r="G23" s="1">
        <v>100</v>
      </c>
      <c r="H23" s="1">
        <v>100</v>
      </c>
      <c r="I23" s="1">
        <v>100</v>
      </c>
      <c r="J23" s="1">
        <v>100</v>
      </c>
      <c r="K23" s="1">
        <v>100</v>
      </c>
      <c r="L23" s="1">
        <v>100</v>
      </c>
      <c r="M23" s="1">
        <v>100</v>
      </c>
      <c r="N23" s="1">
        <v>100</v>
      </c>
    </row>
    <row r="24" spans="1:14" x14ac:dyDescent="0.2">
      <c r="A24" s="1" t="s">
        <v>30</v>
      </c>
      <c r="B24" s="8">
        <f t="shared" ref="B24:B25" si="2">SUM(C24:N24)</f>
        <v>2400</v>
      </c>
      <c r="C24" s="1">
        <v>200</v>
      </c>
      <c r="D24" s="1">
        <v>200</v>
      </c>
      <c r="E24" s="1">
        <v>200</v>
      </c>
      <c r="F24" s="1">
        <v>200</v>
      </c>
      <c r="G24" s="1">
        <v>200</v>
      </c>
      <c r="H24" s="1">
        <v>200</v>
      </c>
      <c r="I24" s="1">
        <v>200</v>
      </c>
      <c r="J24" s="1">
        <v>200</v>
      </c>
      <c r="K24" s="1">
        <v>200</v>
      </c>
      <c r="L24" s="1">
        <v>200</v>
      </c>
      <c r="M24" s="1">
        <v>200</v>
      </c>
      <c r="N24" s="1">
        <v>200</v>
      </c>
    </row>
    <row r="25" spans="1:14" x14ac:dyDescent="0.2">
      <c r="A25" s="1" t="s">
        <v>31</v>
      </c>
      <c r="B25" s="8">
        <f t="shared" si="2"/>
        <v>2400</v>
      </c>
      <c r="C25" s="1">
        <v>200</v>
      </c>
      <c r="D25" s="1">
        <v>200</v>
      </c>
      <c r="E25" s="1">
        <v>200</v>
      </c>
      <c r="F25" s="1">
        <v>200</v>
      </c>
      <c r="G25" s="1">
        <v>200</v>
      </c>
      <c r="H25" s="1">
        <v>200</v>
      </c>
      <c r="I25" s="1">
        <v>200</v>
      </c>
      <c r="J25" s="1">
        <v>200</v>
      </c>
      <c r="K25" s="1">
        <v>200</v>
      </c>
      <c r="L25" s="1">
        <v>200</v>
      </c>
      <c r="M25" s="1">
        <v>200</v>
      </c>
      <c r="N25" s="1">
        <v>200</v>
      </c>
    </row>
    <row r="27" spans="1:14" x14ac:dyDescent="0.2">
      <c r="A27" s="6" t="s">
        <v>10</v>
      </c>
      <c r="B27" s="6">
        <f>SUM(B28:B33)</f>
        <v>58600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">
      <c r="A28" s="1" t="s">
        <v>32</v>
      </c>
      <c r="B28" s="8">
        <f>SUM(C28:N28)</f>
        <v>9600</v>
      </c>
      <c r="C28" s="1">
        <v>800</v>
      </c>
      <c r="D28" s="1">
        <v>800</v>
      </c>
      <c r="E28" s="1">
        <v>800</v>
      </c>
      <c r="F28" s="1">
        <v>800</v>
      </c>
      <c r="G28" s="1">
        <v>800</v>
      </c>
      <c r="H28" s="1">
        <v>800</v>
      </c>
      <c r="I28" s="1">
        <v>800</v>
      </c>
      <c r="J28" s="1">
        <v>800</v>
      </c>
      <c r="K28" s="1">
        <v>800</v>
      </c>
      <c r="L28" s="1">
        <v>800</v>
      </c>
      <c r="M28" s="1">
        <v>800</v>
      </c>
      <c r="N28" s="1">
        <v>800</v>
      </c>
    </row>
    <row r="29" spans="1:14" x14ac:dyDescent="0.2">
      <c r="A29" s="1" t="s">
        <v>33</v>
      </c>
      <c r="B29" s="8">
        <f t="shared" ref="B29:B31" si="3">SUM(C29:N29)</f>
        <v>3600</v>
      </c>
      <c r="C29" s="1">
        <v>300</v>
      </c>
      <c r="D29" s="1">
        <v>300</v>
      </c>
      <c r="E29" s="1">
        <v>300</v>
      </c>
      <c r="F29" s="1">
        <v>300</v>
      </c>
      <c r="G29" s="1">
        <v>300</v>
      </c>
      <c r="H29" s="1">
        <v>300</v>
      </c>
      <c r="I29" s="1">
        <v>300</v>
      </c>
      <c r="J29" s="1">
        <v>300</v>
      </c>
      <c r="K29" s="1">
        <v>300</v>
      </c>
      <c r="L29" s="1">
        <v>300</v>
      </c>
      <c r="M29" s="1">
        <v>300</v>
      </c>
      <c r="N29" s="1">
        <v>300</v>
      </c>
    </row>
    <row r="30" spans="1:14" x14ac:dyDescent="0.2">
      <c r="A30" s="1" t="s">
        <v>34</v>
      </c>
      <c r="B30" s="8">
        <f t="shared" si="3"/>
        <v>1800</v>
      </c>
      <c r="C30" s="1">
        <v>150</v>
      </c>
      <c r="D30" s="1">
        <v>150</v>
      </c>
      <c r="E30" s="1">
        <v>150</v>
      </c>
      <c r="F30" s="1">
        <v>150</v>
      </c>
      <c r="G30" s="1">
        <v>150</v>
      </c>
      <c r="H30" s="1">
        <v>150</v>
      </c>
      <c r="I30" s="1">
        <v>150</v>
      </c>
      <c r="J30" s="1">
        <v>150</v>
      </c>
      <c r="K30" s="1">
        <v>150</v>
      </c>
      <c r="L30" s="1">
        <v>150</v>
      </c>
      <c r="M30" s="1">
        <v>150</v>
      </c>
      <c r="N30" s="1">
        <v>150</v>
      </c>
    </row>
    <row r="31" spans="1:14" x14ac:dyDescent="0.2">
      <c r="A31" s="1" t="s">
        <v>35</v>
      </c>
      <c r="B31" s="8">
        <f t="shared" si="3"/>
        <v>3600</v>
      </c>
      <c r="C31" s="1">
        <v>300</v>
      </c>
      <c r="D31" s="1">
        <v>300</v>
      </c>
      <c r="E31" s="1">
        <v>300</v>
      </c>
      <c r="F31" s="1">
        <v>300</v>
      </c>
      <c r="G31" s="1">
        <v>300</v>
      </c>
      <c r="H31" s="1">
        <v>300</v>
      </c>
      <c r="I31" s="1">
        <v>300</v>
      </c>
      <c r="J31" s="1">
        <v>300</v>
      </c>
      <c r="K31" s="1">
        <v>300</v>
      </c>
      <c r="L31" s="1">
        <v>300</v>
      </c>
      <c r="M31" s="1">
        <v>300</v>
      </c>
      <c r="N31" s="1">
        <v>300</v>
      </c>
    </row>
    <row r="32" spans="1:14" x14ac:dyDescent="0.2">
      <c r="A32" s="1" t="s">
        <v>36</v>
      </c>
      <c r="B32" s="8">
        <v>25000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 t="s">
        <v>37</v>
      </c>
      <c r="B33" s="8">
        <v>15000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">
      <c r="B34" s="7">
        <f>SUM(B3,B12,B16,B22,B27)</f>
        <v>313400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DCC4-925D-46A8-B065-B992B311DC0D}">
  <dimension ref="A1:B14"/>
  <sheetViews>
    <sheetView rightToLeft="1" workbookViewId="0">
      <selection activeCell="A12" sqref="A12"/>
    </sheetView>
  </sheetViews>
  <sheetFormatPr defaultRowHeight="14.25" x14ac:dyDescent="0.2"/>
  <cols>
    <col min="1" max="1" width="58.75" customWidth="1"/>
    <col min="2" max="2" width="13.5" customWidth="1"/>
  </cols>
  <sheetData>
    <row r="1" spans="1:2" ht="18" x14ac:dyDescent="0.25">
      <c r="B1" s="14" t="s">
        <v>61</v>
      </c>
    </row>
    <row r="2" spans="1:2" ht="15" thickBot="1" x14ac:dyDescent="0.25"/>
    <row r="3" spans="1:2" ht="18.75" thickBot="1" x14ac:dyDescent="0.3">
      <c r="A3" s="16" t="s">
        <v>62</v>
      </c>
      <c r="B3" s="9" t="s">
        <v>39</v>
      </c>
    </row>
    <row r="4" spans="1:2" ht="16.5" x14ac:dyDescent="0.25">
      <c r="A4" s="10" t="s">
        <v>63</v>
      </c>
      <c r="B4" s="10">
        <v>90000</v>
      </c>
    </row>
    <row r="5" spans="1:2" ht="16.5" x14ac:dyDescent="0.25">
      <c r="A5" s="10" t="s">
        <v>64</v>
      </c>
      <c r="B5" s="10">
        <v>30000</v>
      </c>
    </row>
    <row r="6" spans="1:2" ht="16.5" x14ac:dyDescent="0.25">
      <c r="A6" s="10" t="s">
        <v>65</v>
      </c>
      <c r="B6" s="10">
        <v>60000</v>
      </c>
    </row>
    <row r="7" spans="1:2" ht="16.5" x14ac:dyDescent="0.25">
      <c r="A7" s="10" t="s">
        <v>66</v>
      </c>
      <c r="B7" s="10">
        <v>40000</v>
      </c>
    </row>
    <row r="8" spans="1:2" ht="16.5" x14ac:dyDescent="0.25">
      <c r="A8" s="10" t="s">
        <v>67</v>
      </c>
      <c r="B8" s="10">
        <v>9000</v>
      </c>
    </row>
    <row r="9" spans="1:2" ht="16.5" x14ac:dyDescent="0.25">
      <c r="A9" s="10" t="s">
        <v>68</v>
      </c>
      <c r="B9" s="10">
        <v>10000</v>
      </c>
    </row>
    <row r="10" spans="1:2" ht="16.5" x14ac:dyDescent="0.25">
      <c r="A10" s="10" t="s">
        <v>69</v>
      </c>
      <c r="B10" s="10">
        <v>4000</v>
      </c>
    </row>
    <row r="11" spans="1:2" ht="16.5" x14ac:dyDescent="0.25">
      <c r="A11" s="10" t="s">
        <v>70</v>
      </c>
      <c r="B11" s="10">
        <v>12000</v>
      </c>
    </row>
    <row r="12" spans="1:2" ht="16.5" x14ac:dyDescent="0.25">
      <c r="A12" s="10" t="s">
        <v>71</v>
      </c>
      <c r="B12" s="10">
        <v>5000</v>
      </c>
    </row>
    <row r="13" spans="1:2" ht="16.5" x14ac:dyDescent="0.25">
      <c r="A13" s="10" t="s">
        <v>72</v>
      </c>
      <c r="B13" s="10">
        <v>5000</v>
      </c>
    </row>
    <row r="14" spans="1:2" x14ac:dyDescent="0.2">
      <c r="B14" s="7">
        <f>SUM(B4:B13)</f>
        <v>265000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9C2C4-4C7F-4AA5-8E90-552E3ED922F2}">
  <dimension ref="A1:B16"/>
  <sheetViews>
    <sheetView rightToLeft="1" workbookViewId="0">
      <selection activeCell="B13" sqref="B13"/>
    </sheetView>
  </sheetViews>
  <sheetFormatPr defaultRowHeight="14.25" x14ac:dyDescent="0.2"/>
  <cols>
    <col min="1" max="1" width="15.375" customWidth="1"/>
  </cols>
  <sheetData>
    <row r="1" spans="1:2" x14ac:dyDescent="0.2">
      <c r="A1" t="s">
        <v>40</v>
      </c>
    </row>
    <row r="3" spans="1:2" ht="16.5" x14ac:dyDescent="0.25">
      <c r="A3" s="9" t="s">
        <v>38</v>
      </c>
      <c r="B3" s="9" t="s">
        <v>39</v>
      </c>
    </row>
    <row r="4" spans="1:2" ht="16.5" x14ac:dyDescent="0.25">
      <c r="A4" s="10" t="s">
        <v>41</v>
      </c>
      <c r="B4" s="10">
        <v>440000</v>
      </c>
    </row>
    <row r="5" spans="1:2" ht="16.5" x14ac:dyDescent="0.25">
      <c r="A5" s="10" t="s">
        <v>42</v>
      </c>
      <c r="B5" s="10">
        <v>10000</v>
      </c>
    </row>
    <row r="6" spans="1:2" ht="16.5" x14ac:dyDescent="0.25">
      <c r="A6" s="10" t="s">
        <v>43</v>
      </c>
      <c r="B6" s="10">
        <v>5000</v>
      </c>
    </row>
    <row r="7" spans="1:2" ht="16.5" x14ac:dyDescent="0.25">
      <c r="A7" s="10" t="s">
        <v>44</v>
      </c>
      <c r="B7" s="10">
        <v>3000</v>
      </c>
    </row>
    <row r="8" spans="1:2" ht="16.5" x14ac:dyDescent="0.25">
      <c r="A8" s="10" t="s">
        <v>45</v>
      </c>
      <c r="B8" s="10">
        <v>5000</v>
      </c>
    </row>
    <row r="9" spans="1:2" ht="16.5" x14ac:dyDescent="0.25">
      <c r="A9" s="10" t="s">
        <v>46</v>
      </c>
      <c r="B9" s="10">
        <v>3000</v>
      </c>
    </row>
    <row r="10" spans="1:2" ht="16.5" x14ac:dyDescent="0.25">
      <c r="A10" s="10" t="s">
        <v>47</v>
      </c>
      <c r="B10" s="10">
        <v>3000</v>
      </c>
    </row>
    <row r="11" spans="1:2" ht="16.5" x14ac:dyDescent="0.25">
      <c r="A11" s="10" t="s">
        <v>48</v>
      </c>
      <c r="B11" s="10">
        <v>3000</v>
      </c>
    </row>
    <row r="12" spans="1:2" ht="16.5" x14ac:dyDescent="0.25">
      <c r="A12" s="10" t="s">
        <v>49</v>
      </c>
      <c r="B12" s="10">
        <v>10000</v>
      </c>
    </row>
    <row r="13" spans="1:2" ht="16.5" x14ac:dyDescent="0.25">
      <c r="A13" s="10" t="s">
        <v>50</v>
      </c>
      <c r="B13" s="10">
        <v>3000</v>
      </c>
    </row>
    <row r="14" spans="1:2" ht="16.5" x14ac:dyDescent="0.25">
      <c r="A14" s="10" t="s">
        <v>51</v>
      </c>
      <c r="B14" s="10">
        <v>5000</v>
      </c>
    </row>
    <row r="15" spans="1:2" ht="16.5" x14ac:dyDescent="0.25">
      <c r="A15" s="10" t="s">
        <v>52</v>
      </c>
      <c r="B15" s="10">
        <v>3000</v>
      </c>
    </row>
    <row r="16" spans="1:2" x14ac:dyDescent="0.2">
      <c r="B16" s="7">
        <f>SUM(B4:B15)</f>
        <v>493000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8FE7-1E7D-458E-9B33-1391A8868351}">
  <dimension ref="A1:B13"/>
  <sheetViews>
    <sheetView rightToLeft="1" workbookViewId="0">
      <selection activeCell="B13" sqref="B13"/>
    </sheetView>
  </sheetViews>
  <sheetFormatPr defaultRowHeight="14.25" x14ac:dyDescent="0.2"/>
  <cols>
    <col min="1" max="1" width="15.75" customWidth="1"/>
    <col min="2" max="2" width="11.125" customWidth="1"/>
  </cols>
  <sheetData>
    <row r="1" spans="1:2" ht="16.5" x14ac:dyDescent="0.25">
      <c r="A1" s="13" t="s">
        <v>53</v>
      </c>
    </row>
    <row r="3" spans="1:2" ht="16.5" x14ac:dyDescent="0.25">
      <c r="A3" s="9" t="s">
        <v>38</v>
      </c>
      <c r="B3" s="9" t="s">
        <v>39</v>
      </c>
    </row>
    <row r="4" spans="1:2" ht="16.5" x14ac:dyDescent="0.25">
      <c r="A4" s="10" t="s">
        <v>54</v>
      </c>
      <c r="B4" s="10">
        <v>25000</v>
      </c>
    </row>
    <row r="5" spans="1:2" ht="16.5" x14ac:dyDescent="0.25">
      <c r="A5" s="10" t="s">
        <v>55</v>
      </c>
      <c r="B5" s="10">
        <v>16000</v>
      </c>
    </row>
    <row r="6" spans="1:2" ht="16.5" x14ac:dyDescent="0.25">
      <c r="A6" s="10" t="s">
        <v>56</v>
      </c>
      <c r="B6" s="10">
        <v>2000</v>
      </c>
    </row>
    <row r="7" spans="1:2" ht="16.5" x14ac:dyDescent="0.25">
      <c r="A7" s="10" t="s">
        <v>47</v>
      </c>
      <c r="B7" s="1">
        <v>10000</v>
      </c>
    </row>
    <row r="8" spans="1:2" ht="16.5" x14ac:dyDescent="0.25">
      <c r="A8" s="10" t="s">
        <v>46</v>
      </c>
      <c r="B8" s="10">
        <v>10000</v>
      </c>
    </row>
    <row r="9" spans="1:2" ht="16.5" x14ac:dyDescent="0.25">
      <c r="A9" s="10" t="s">
        <v>50</v>
      </c>
      <c r="B9" s="10">
        <v>9000</v>
      </c>
    </row>
    <row r="10" spans="1:2" ht="16.5" x14ac:dyDescent="0.25">
      <c r="A10" s="10" t="s">
        <v>57</v>
      </c>
      <c r="B10" s="10">
        <v>7000</v>
      </c>
    </row>
    <row r="11" spans="1:2" ht="16.5" x14ac:dyDescent="0.25">
      <c r="A11" s="10" t="s">
        <v>58</v>
      </c>
      <c r="B11" s="10">
        <v>10000</v>
      </c>
    </row>
    <row r="12" spans="1:2" ht="16.5" x14ac:dyDescent="0.25">
      <c r="A12" s="10" t="s">
        <v>59</v>
      </c>
      <c r="B12" s="10">
        <v>40000</v>
      </c>
    </row>
    <row r="13" spans="1:2" x14ac:dyDescent="0.2">
      <c r="B13" s="7">
        <f>SUM(B4:B12)</f>
        <v>129000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5</vt:i4>
      </vt:variant>
    </vt:vector>
  </HeadingPairs>
  <TitlesOfParts>
    <vt:vector size="5" baseType="lpstr">
      <vt:lpstr>عام </vt:lpstr>
      <vt:lpstr>المصروفات </vt:lpstr>
      <vt:lpstr>مصروفات البرامج</vt:lpstr>
      <vt:lpstr>الايدرات النقدية</vt:lpstr>
      <vt:lpstr>الايردات العينية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</dc:creator>
  <cp:lastModifiedBy>Majed</cp:lastModifiedBy>
  <dcterms:created xsi:type="dcterms:W3CDTF">2022-12-28T14:41:39Z</dcterms:created>
  <dcterms:modified xsi:type="dcterms:W3CDTF">2023-01-17T13:21:28Z</dcterms:modified>
</cp:coreProperties>
</file>